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0" windowWidth="1944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95" l="1"/>
  <c r="J195"/>
  <c r="I195"/>
  <c r="H195"/>
  <c r="J176"/>
  <c r="G176"/>
  <c r="H176"/>
  <c r="I176"/>
  <c r="H157"/>
  <c r="J157"/>
  <c r="I157"/>
  <c r="G157"/>
  <c r="G138"/>
  <c r="I138"/>
  <c r="H138"/>
  <c r="J138"/>
  <c r="H119"/>
  <c r="I119"/>
  <c r="J119"/>
  <c r="G119"/>
  <c r="J100"/>
  <c r="H100"/>
  <c r="G100"/>
  <c r="I100"/>
  <c r="F100"/>
  <c r="H81"/>
  <c r="G81"/>
  <c r="J81"/>
  <c r="I81"/>
  <c r="F81"/>
  <c r="J62"/>
  <c r="G62"/>
  <c r="H62"/>
  <c r="I62"/>
  <c r="F62"/>
  <c r="J43"/>
  <c r="G43"/>
  <c r="H43"/>
  <c r="I43"/>
  <c r="F43"/>
  <c r="F119"/>
  <c r="F138"/>
  <c r="F157"/>
  <c r="F176"/>
  <c r="F195"/>
  <c r="I24"/>
  <c r="F24"/>
  <c r="J24"/>
  <c r="H24"/>
  <c r="G24"/>
  <c r="J196" l="1"/>
  <c r="G196"/>
  <c r="I196"/>
  <c r="H196"/>
  <c r="F196"/>
</calcChain>
</file>

<file path=xl/sharedStrings.xml><?xml version="1.0" encoding="utf-8"?>
<sst xmlns="http://schemas.openxmlformats.org/spreadsheetml/2006/main" count="364" uniqueCount="91">
  <si>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</si>
  <si>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</si>
  <si>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</si>
  <si>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</si>
  <si>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</si>
  <si>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</si>
  <si>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</si>
  <si>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</si>
  <si>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</si>
  <si>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</si>
  <si>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</si>
  <si>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</si>
  <si>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</si>
  <si>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</si>
  <si>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</si>
  <si>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</si>
  <si>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</si>
  <si>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</si>
  <si>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</si>
  <si>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</si>
  <si>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</si>
  <si>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</si>
  <si>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</si>
  <si>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</si>
  <si>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</si>
  <si>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</si>
  <si>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</si>
  <si>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</si>
  <si>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</si>
  <si>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</si>
  <si>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</si>
  <si>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</si>
  <si>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</si>
  <si>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</si>
  <si>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</si>
  <si>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</si>
  <si>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</si>
  <si>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</si>
  <si>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</si>
  <si>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</si>
  <si>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</si>
  <si>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</si>
  <si>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</si>
  <si>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</si>
  <si>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</si>
  <si>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</si>
  <si>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</si>
  <si>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</si>
  <si>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</si>
  <si>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</si>
  <si>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</si>
  <si>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</si>
  <si>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</si>
  <si>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</si>
  <si>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</si>
  <si>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</si>
  <si>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</si>
  <si>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</si>
  <si>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</si>
  <si>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</si>
  <si>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</si>
  <si>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</si>
  <si>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</si>
  <si>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</si>
  <si>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</si>
  <si>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Яйцо вареное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</si>
  <si>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</si>
  <si>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</si>
  <si>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</si>
  <si>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</si>
  <si>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</si>
  <si>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</si>
  <si>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</si>
  <si>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</si>
  <si>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</si>
  <si>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</si>
  <si>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</si>
  <si>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</si>
  <si>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</si>
  <si>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</si>
  <si>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</si>
  <si>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</si>
  <si>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</si>
  <si>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Кисель из вар. облепихи</t>
  </si>
  <si>
    <t>Салат из свеклы</t>
  </si>
  <si>
    <t>Напиток из смородины/вар.</t>
  </si>
  <si>
    <t>Напиток из смородины /вар.</t>
  </si>
  <si>
    <t xml:space="preserve">Салат из моркови </t>
  </si>
  <si>
    <t>Тефтели с хлебом с красным соусом</t>
  </si>
  <si>
    <t>МАОУ "СОШ №1"</t>
  </si>
  <si>
    <t>Николаева И.В.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</si>
</sst>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77" t="s">
        <v>89</v>
      </c>
      <c r="D1" s="78"/>
      <c r="E1" s="78"/>
      <c r="F1" s="13" t="s">
        <v>16</v>
      </c>
      <c r="G1" s="2" t="s">
        <v>17</v>
      </c>
      <c r="H1" s="79" t="s">
        <v>35</v>
      </c>
      <c r="I1" s="79"/>
      <c r="J1" s="79"/>
      <c r="K1" s="79"/>
    </row>
    <row r="2" spans="1:11" ht="18">
      <c r="A2" s="36" t="s">
        <v>6</v>
      </c>
      <c r="C2" s="2"/>
      <c r="G2" s="2" t="s">
        <v>18</v>
      </c>
      <c r="H2" s="79" t="s">
        <v>90</v>
      </c>
      <c r="I2" s="79"/>
      <c r="J2" s="79"/>
      <c r="K2" s="79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80">
        <v>45170</v>
      </c>
      <c r="I3" s="81"/>
      <c r="J3" s="81"/>
      <c r="K3" s="81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</row>
    <row r="7" spans="1:11" ht="15.7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</row>
    <row r="8" spans="1:11" ht="15.7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</row>
    <row r="9" spans="1:11" ht="15.7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</row>
    <row r="10" spans="1:11" ht="15.7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</row>
    <row r="11" spans="1:11" ht="15.75">
      <c r="A11" s="24"/>
      <c r="B11" s="16"/>
      <c r="C11" s="11"/>
      <c r="D11" s="6" t="s">
        <v>26</v>
      </c>
      <c r="E11" s="49" t="s">
        <v>65</v>
      </c>
      <c r="F11" s="50" t="s">
        <v>76</v>
      </c>
      <c r="G11" s="50">
        <v>5</v>
      </c>
      <c r="H11" s="56">
        <v>5</v>
      </c>
      <c r="I11" s="50">
        <v>0</v>
      </c>
      <c r="J11" s="50">
        <v>65</v>
      </c>
      <c r="K11" s="61">
        <v>324</v>
      </c>
    </row>
    <row r="12" spans="1:11" ht="16.5" thickBot="1">
      <c r="A12" s="24"/>
      <c r="B12" s="16"/>
      <c r="C12" s="11"/>
      <c r="D12" s="6" t="s">
        <v>26</v>
      </c>
      <c r="E12" s="73" t="s">
        <v>66</v>
      </c>
      <c r="F12" s="69">
        <v>100</v>
      </c>
      <c r="G12" s="69">
        <v>4</v>
      </c>
      <c r="H12" s="70">
        <v>2.5</v>
      </c>
      <c r="I12" s="69">
        <v>9.6999999999999993</v>
      </c>
      <c r="J12" s="69">
        <v>77</v>
      </c>
      <c r="K12" s="74"/>
    </row>
    <row r="13" spans="1:11" ht="15.75" thickBot="1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>SUM(G6:G12)</f>
        <v>23.8</v>
      </c>
      <c r="H13" s="20">
        <f t="shared" ref="H13:J13" si="0">SUM(H6:H12)</f>
        <v>23.7</v>
      </c>
      <c r="I13" s="20">
        <f t="shared" si="0"/>
        <v>75.7</v>
      </c>
      <c r="J13" s="20">
        <f t="shared" si="0"/>
        <v>622.45000000000005</v>
      </c>
      <c r="K13" s="26"/>
    </row>
    <row r="14" spans="1:11" ht="15.7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77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5">
        <v>42</v>
      </c>
    </row>
    <row r="15" spans="1:11" ht="15.75">
      <c r="A15" s="24"/>
      <c r="B15" s="16"/>
      <c r="C15" s="11"/>
      <c r="D15" s="7" t="s">
        <v>27</v>
      </c>
      <c r="E15" s="49" t="s">
        <v>74</v>
      </c>
      <c r="F15" s="56">
        <v>200</v>
      </c>
      <c r="G15" s="50">
        <v>4.24</v>
      </c>
      <c r="H15" s="75">
        <v>10.37</v>
      </c>
      <c r="I15" s="76">
        <v>10.37</v>
      </c>
      <c r="J15" s="50">
        <v>86.48</v>
      </c>
      <c r="K15" s="50">
        <v>124</v>
      </c>
    </row>
    <row r="16" spans="1:11" ht="15.7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</row>
    <row r="17" spans="1:11" ht="15.7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</row>
    <row r="18" spans="1:11" ht="15.75">
      <c r="A18" s="24"/>
      <c r="B18" s="16"/>
      <c r="C18" s="11"/>
      <c r="D18" s="7" t="s">
        <v>30</v>
      </c>
      <c r="E18" s="57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</row>
    <row r="19" spans="1:11" ht="15.7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</row>
    <row r="20" spans="1:11" ht="15.7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</row>
    <row r="21" spans="1:11" ht="16.5" thickBot="1">
      <c r="A21" s="24"/>
      <c r="B21" s="16"/>
      <c r="C21" s="11"/>
      <c r="D21" s="6" t="s">
        <v>26</v>
      </c>
      <c r="E21" s="73" t="s">
        <v>66</v>
      </c>
      <c r="F21" s="69">
        <v>100</v>
      </c>
      <c r="G21" s="69">
        <v>4</v>
      </c>
      <c r="H21" s="70">
        <v>2.5</v>
      </c>
      <c r="I21" s="69">
        <v>9.6999999999999993</v>
      </c>
      <c r="J21" s="69">
        <v>77</v>
      </c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1">SUM(G14:G22)</f>
        <v>31.080000000000002</v>
      </c>
      <c r="H23" s="20">
        <f t="shared" si="1"/>
        <v>37.830000000000005</v>
      </c>
      <c r="I23" s="20">
        <f t="shared" si="1"/>
        <v>112.17</v>
      </c>
      <c r="J23" s="20">
        <f t="shared" si="1"/>
        <v>850.48</v>
      </c>
      <c r="K23" s="26"/>
    </row>
    <row r="24" spans="1:11" ht="15.75" thickBot="1">
      <c r="A24" s="30">
        <f>A6</f>
        <v>1</v>
      </c>
      <c r="B24" s="31">
        <f>B6</f>
        <v>1</v>
      </c>
      <c r="C24" s="82" t="s">
        <v>4</v>
      </c>
      <c r="D24" s="83"/>
      <c r="E24" s="32"/>
      <c r="F24" s="33">
        <f>F13+F23</f>
        <v>1487</v>
      </c>
      <c r="G24" s="33">
        <f t="shared" ref="G24:J24" si="2">G13+G23</f>
        <v>54.88</v>
      </c>
      <c r="H24" s="33">
        <f t="shared" si="2"/>
        <v>61.53</v>
      </c>
      <c r="I24" s="33">
        <f t="shared" si="2"/>
        <v>187.87</v>
      </c>
      <c r="J24" s="33">
        <f t="shared" si="2"/>
        <v>1472.93</v>
      </c>
      <c r="K24" s="33"/>
    </row>
    <row r="25" spans="1:11" ht="15.75">
      <c r="A25" s="15">
        <v>1</v>
      </c>
      <c r="B25" s="16">
        <v>2</v>
      </c>
      <c r="C25" s="23" t="s">
        <v>20</v>
      </c>
      <c r="D25" s="5" t="s">
        <v>21</v>
      </c>
      <c r="E25" s="58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</row>
    <row r="26" spans="1:11" ht="15.75">
      <c r="A26" s="15"/>
      <c r="B26" s="16"/>
      <c r="C26" s="11"/>
      <c r="D26" s="6" t="s">
        <v>29</v>
      </c>
      <c r="E26" s="49" t="s">
        <v>47</v>
      </c>
      <c r="F26" s="50">
        <v>150</v>
      </c>
      <c r="G26" s="56">
        <v>2.97</v>
      </c>
      <c r="H26" s="56">
        <v>5.3</v>
      </c>
      <c r="I26" s="59">
        <v>26.1</v>
      </c>
      <c r="J26" s="56">
        <v>164</v>
      </c>
      <c r="K26" s="50">
        <v>520</v>
      </c>
    </row>
    <row r="27" spans="1:11" ht="15.7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</row>
    <row r="28" spans="1:11" ht="15.7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</row>
    <row r="29" spans="1:11" ht="16.5" thickBot="1">
      <c r="A29" s="15"/>
      <c r="B29" s="16"/>
      <c r="C29" s="11"/>
      <c r="D29" s="7" t="s">
        <v>24</v>
      </c>
      <c r="E29" s="68" t="s">
        <v>78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</row>
    <row r="30" spans="1:11" ht="15.7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</row>
    <row r="32" spans="1:11" ht="1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3">SUM(G25:G31)</f>
        <v>22.27</v>
      </c>
      <c r="H32" s="20">
        <f t="shared" ref="H32" si="4">SUM(H25:H31)</f>
        <v>18.100000000000001</v>
      </c>
      <c r="I32" s="20">
        <f t="shared" ref="I32" si="5">SUM(I25:I31)</f>
        <v>116.3</v>
      </c>
      <c r="J32" s="20">
        <f t="shared" ref="J32" si="6">SUM(J25:J31)</f>
        <v>710.4</v>
      </c>
      <c r="K32" s="26"/>
    </row>
    <row r="33" spans="1:11" ht="15.7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</row>
    <row r="34" spans="1:11" ht="16.5" thickBot="1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</row>
    <row r="35" spans="1:11" ht="15.75">
      <c r="A35" s="15"/>
      <c r="B35" s="16"/>
      <c r="C35" s="11"/>
      <c r="D35" s="7" t="s">
        <v>28</v>
      </c>
      <c r="E35" s="58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</row>
    <row r="36" spans="1:11" ht="15.75">
      <c r="A36" s="15"/>
      <c r="B36" s="16"/>
      <c r="C36" s="11"/>
      <c r="D36" s="7" t="s">
        <v>29</v>
      </c>
      <c r="E36" s="49" t="s">
        <v>47</v>
      </c>
      <c r="F36" s="50">
        <v>150</v>
      </c>
      <c r="G36" s="56">
        <v>2.97</v>
      </c>
      <c r="H36" s="56">
        <v>5.3</v>
      </c>
      <c r="I36" s="59">
        <v>26.1</v>
      </c>
      <c r="J36" s="56">
        <v>164</v>
      </c>
      <c r="K36" s="50">
        <v>520</v>
      </c>
    </row>
    <row r="37" spans="1:11" ht="15.7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</row>
    <row r="38" spans="1:11" ht="15.7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</row>
    <row r="39" spans="1:11" ht="15.7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</row>
    <row r="40" spans="1:11" ht="16.5" thickBot="1">
      <c r="A40" s="15"/>
      <c r="B40" s="16"/>
      <c r="C40" s="11"/>
      <c r="D40" s="6" t="s">
        <v>24</v>
      </c>
      <c r="E40" s="68" t="s">
        <v>78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7">SUM(G33:G41)</f>
        <v>23.77</v>
      </c>
      <c r="H42" s="20">
        <f t="shared" ref="H42" si="8">SUM(H33:H41)</f>
        <v>23.7</v>
      </c>
      <c r="I42" s="20">
        <f t="shared" ref="I42" si="9">SUM(I33:I41)</f>
        <v>127.86</v>
      </c>
      <c r="J42" s="20">
        <f t="shared" ref="J42" si="10">SUM(J33:J41)</f>
        <v>814.4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82" t="s">
        <v>4</v>
      </c>
      <c r="D43" s="83"/>
      <c r="E43" s="32"/>
      <c r="F43" s="33">
        <f>F32+F42</f>
        <v>1532</v>
      </c>
      <c r="G43" s="33">
        <f t="shared" ref="G43" si="11">G32+G42</f>
        <v>46.04</v>
      </c>
      <c r="H43" s="33">
        <f t="shared" ref="H43" si="12">H32+H42</f>
        <v>41.8</v>
      </c>
      <c r="I43" s="33">
        <f t="shared" ref="I43" si="13">I32+I42</f>
        <v>244.16</v>
      </c>
      <c r="J43" s="33">
        <f t="shared" ref="J43" si="14">J32+J42</f>
        <v>1524.8</v>
      </c>
      <c r="K43" s="33"/>
    </row>
    <row r="44" spans="1:11" ht="15.75">
      <c r="A44" s="21">
        <v>1</v>
      </c>
      <c r="B44" s="22">
        <v>3</v>
      </c>
      <c r="C44" s="23" t="s">
        <v>20</v>
      </c>
      <c r="D44" s="5" t="s">
        <v>21</v>
      </c>
      <c r="E44" s="58" t="s">
        <v>50</v>
      </c>
      <c r="F44" s="60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</row>
    <row r="45" spans="1:11" ht="15.75">
      <c r="A45" s="24"/>
      <c r="B45" s="16"/>
      <c r="C45" s="11"/>
      <c r="D45" s="6" t="s">
        <v>29</v>
      </c>
      <c r="E45" s="53" t="s">
        <v>55</v>
      </c>
      <c r="F45" s="50">
        <v>150</v>
      </c>
      <c r="G45" s="56">
        <v>2</v>
      </c>
      <c r="H45" s="56">
        <v>4</v>
      </c>
      <c r="I45" s="59">
        <v>22</v>
      </c>
      <c r="J45" s="56">
        <v>125</v>
      </c>
      <c r="K45" s="50">
        <v>508</v>
      </c>
    </row>
    <row r="46" spans="1:11" ht="15.7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1">
        <v>7</v>
      </c>
      <c r="J46" s="51">
        <v>28</v>
      </c>
      <c r="K46" s="50">
        <v>685</v>
      </c>
    </row>
    <row r="47" spans="1:11" ht="15.7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</row>
    <row r="48" spans="1:11" ht="1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.75">
      <c r="A49" s="24"/>
      <c r="B49" s="16"/>
      <c r="C49" s="11"/>
      <c r="D49" s="6" t="s">
        <v>23</v>
      </c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>
      <c r="A50" s="24"/>
      <c r="B50" s="16"/>
      <c r="C50" s="11"/>
      <c r="D50" s="6" t="s">
        <v>26</v>
      </c>
      <c r="E50" s="49" t="s">
        <v>57</v>
      </c>
      <c r="F50" s="50">
        <v>60</v>
      </c>
      <c r="G50" s="50">
        <v>1</v>
      </c>
      <c r="H50" s="50">
        <v>6</v>
      </c>
      <c r="I50" s="61">
        <v>7</v>
      </c>
      <c r="J50" s="51">
        <v>86</v>
      </c>
      <c r="K50" s="50">
        <v>405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5">SUM(G44:G50)</f>
        <v>24.900000000000002</v>
      </c>
      <c r="H51" s="20">
        <f t="shared" ref="H51" si="16">SUM(H44:H50)</f>
        <v>27.7</v>
      </c>
      <c r="I51" s="20">
        <f t="shared" ref="I51" si="17">SUM(I44:I50)</f>
        <v>67.599999999999994</v>
      </c>
      <c r="J51" s="20">
        <f t="shared" ref="J51" si="18">SUM(J44:J50)</f>
        <v>612.5</v>
      </c>
      <c r="K51" s="26"/>
    </row>
    <row r="52" spans="1:11" ht="15.7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1">
        <v>7</v>
      </c>
      <c r="J52" s="51">
        <v>86</v>
      </c>
      <c r="K52" s="50">
        <v>405</v>
      </c>
    </row>
    <row r="53" spans="1:11" ht="16.5" thickBot="1">
      <c r="A53" s="24"/>
      <c r="B53" s="16"/>
      <c r="C53" s="11"/>
      <c r="D53" s="7" t="s">
        <v>27</v>
      </c>
      <c r="E53" s="49" t="s">
        <v>79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</row>
    <row r="54" spans="1:11" ht="15.75">
      <c r="A54" s="24"/>
      <c r="B54" s="16"/>
      <c r="C54" s="11"/>
      <c r="D54" s="7" t="s">
        <v>28</v>
      </c>
      <c r="E54" s="58" t="s">
        <v>50</v>
      </c>
      <c r="F54" s="60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</row>
    <row r="55" spans="1:11" ht="15.75">
      <c r="A55" s="24"/>
      <c r="B55" s="16"/>
      <c r="C55" s="11"/>
      <c r="D55" s="7" t="s">
        <v>29</v>
      </c>
      <c r="E55" s="53" t="s">
        <v>55</v>
      </c>
      <c r="F55" s="50">
        <v>150</v>
      </c>
      <c r="G55" s="56">
        <v>2</v>
      </c>
      <c r="H55" s="56">
        <v>4</v>
      </c>
      <c r="I55" s="59">
        <v>22</v>
      </c>
      <c r="J55" s="56">
        <v>125</v>
      </c>
      <c r="K55" s="50">
        <v>508</v>
      </c>
    </row>
    <row r="56" spans="1:11" ht="15.7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1">
        <v>7</v>
      </c>
      <c r="J56" s="51">
        <v>28</v>
      </c>
      <c r="K56" s="50">
        <v>685</v>
      </c>
    </row>
    <row r="57" spans="1:11" ht="15.7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</row>
    <row r="58" spans="1:11" ht="15.7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</row>
    <row r="59" spans="1:11" ht="16.5" thickBot="1">
      <c r="A59" s="24"/>
      <c r="B59" s="16"/>
      <c r="C59" s="11"/>
      <c r="D59" s="6" t="s">
        <v>24</v>
      </c>
      <c r="E59" s="68" t="s">
        <v>78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19">SUM(G52:G60)</f>
        <v>27.3</v>
      </c>
      <c r="H61" s="20">
        <f t="shared" ref="H61" si="20">SUM(H52:H60)</f>
        <v>32.1</v>
      </c>
      <c r="I61" s="20">
        <f t="shared" ref="I61" si="21">SUM(I52:I60)</f>
        <v>84.999999999999986</v>
      </c>
      <c r="J61" s="20">
        <f t="shared" ref="J61" si="22">SUM(J52:J60)</f>
        <v>732.9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82" t="s">
        <v>4</v>
      </c>
      <c r="D62" s="83"/>
      <c r="E62" s="32"/>
      <c r="F62" s="33">
        <f>F51+F61</f>
        <v>1442</v>
      </c>
      <c r="G62" s="33">
        <f t="shared" ref="G62" si="23">G51+G61</f>
        <v>52.2</v>
      </c>
      <c r="H62" s="33">
        <f t="shared" ref="H62" si="24">H51+H61</f>
        <v>59.8</v>
      </c>
      <c r="I62" s="33">
        <f t="shared" ref="I62" si="25">I51+I61</f>
        <v>152.59999999999997</v>
      </c>
      <c r="J62" s="33">
        <f t="shared" ref="J62" si="26">J51+J61</f>
        <v>1345.4</v>
      </c>
      <c r="K62" s="33"/>
    </row>
    <row r="63" spans="1:11" ht="15.75">
      <c r="A63" s="21">
        <v>1</v>
      </c>
      <c r="B63" s="22">
        <v>4</v>
      </c>
      <c r="C63" s="23" t="s">
        <v>20</v>
      </c>
      <c r="D63" s="5" t="s">
        <v>21</v>
      </c>
      <c r="E63" s="58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</row>
    <row r="64" spans="1:11" ht="15.75">
      <c r="A64" s="24"/>
      <c r="B64" s="16"/>
      <c r="C64" s="11"/>
      <c r="D64" s="6" t="s">
        <v>29</v>
      </c>
      <c r="E64" s="49" t="s">
        <v>80</v>
      </c>
      <c r="F64" s="50">
        <v>150</v>
      </c>
      <c r="G64" s="56">
        <v>3</v>
      </c>
      <c r="H64" s="56">
        <v>6</v>
      </c>
      <c r="I64" s="59">
        <v>29</v>
      </c>
      <c r="J64" s="56">
        <v>180</v>
      </c>
      <c r="K64" s="50">
        <v>534</v>
      </c>
    </row>
    <row r="65" spans="1:11" ht="15.7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1">
        <v>23</v>
      </c>
      <c r="J65" s="51">
        <v>92</v>
      </c>
      <c r="K65" s="50">
        <v>702</v>
      </c>
    </row>
    <row r="66" spans="1:11" ht="15.7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</row>
    <row r="67" spans="1:11" ht="1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.75">
      <c r="A68" s="24"/>
      <c r="B68" s="16"/>
      <c r="C68" s="11"/>
      <c r="D68" s="6" t="s">
        <v>23</v>
      </c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>
      <c r="A69" s="24"/>
      <c r="B69" s="16"/>
      <c r="C69" s="11"/>
      <c r="D69" s="6" t="s">
        <v>26</v>
      </c>
      <c r="E69" s="49" t="s">
        <v>53</v>
      </c>
      <c r="F69" s="50">
        <v>60</v>
      </c>
      <c r="G69" s="50">
        <v>3</v>
      </c>
      <c r="H69" s="50">
        <v>5</v>
      </c>
      <c r="I69" s="61">
        <v>15</v>
      </c>
      <c r="J69" s="51">
        <v>113</v>
      </c>
      <c r="K69" s="50">
        <v>49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7">SUM(G63:G69)</f>
        <v>23.900000000000002</v>
      </c>
      <c r="H70" s="20">
        <f t="shared" ref="H70" si="28">SUM(H63:H69)</f>
        <v>23.2</v>
      </c>
      <c r="I70" s="20">
        <f t="shared" ref="I70" si="29">SUM(I63:I69)</f>
        <v>104.6</v>
      </c>
      <c r="J70" s="20">
        <f t="shared" ref="J70" si="30">SUM(J63:J69)</f>
        <v>721.4</v>
      </c>
      <c r="K70" s="26"/>
    </row>
    <row r="71" spans="1:11" ht="15.7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1">
        <v>15</v>
      </c>
      <c r="J71" s="51">
        <v>113</v>
      </c>
      <c r="K71" s="50">
        <v>49</v>
      </c>
    </row>
    <row r="72" spans="1:11" ht="16.5" thickBot="1">
      <c r="A72" s="24"/>
      <c r="B72" s="16"/>
      <c r="C72" s="11"/>
      <c r="D72" s="7" t="s">
        <v>27</v>
      </c>
      <c r="E72" s="62" t="s">
        <v>81</v>
      </c>
      <c r="F72" s="63">
        <v>200</v>
      </c>
      <c r="G72" s="64">
        <v>3</v>
      </c>
      <c r="H72" s="64">
        <v>4</v>
      </c>
      <c r="I72" s="65">
        <v>10</v>
      </c>
      <c r="J72" s="64">
        <v>87</v>
      </c>
      <c r="K72" s="63">
        <v>140</v>
      </c>
    </row>
    <row r="73" spans="1:11" ht="15.75">
      <c r="A73" s="24"/>
      <c r="B73" s="16"/>
      <c r="C73" s="11"/>
      <c r="D73" s="7" t="s">
        <v>28</v>
      </c>
      <c r="E73" s="58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</row>
    <row r="74" spans="1:11" ht="15.75">
      <c r="A74" s="24"/>
      <c r="B74" s="16"/>
      <c r="C74" s="11"/>
      <c r="D74" s="7" t="s">
        <v>29</v>
      </c>
      <c r="E74" s="49" t="s">
        <v>80</v>
      </c>
      <c r="F74" s="50">
        <v>150</v>
      </c>
      <c r="G74" s="56">
        <v>3</v>
      </c>
      <c r="H74" s="56">
        <v>6</v>
      </c>
      <c r="I74" s="59">
        <v>29</v>
      </c>
      <c r="J74" s="56">
        <v>180</v>
      </c>
      <c r="K74" s="50">
        <v>534</v>
      </c>
    </row>
    <row r="75" spans="1:11" ht="15.7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1">
        <v>23</v>
      </c>
      <c r="J75" s="51">
        <v>92</v>
      </c>
      <c r="K75" s="50">
        <v>702</v>
      </c>
    </row>
    <row r="76" spans="1:11" ht="15.7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</row>
    <row r="77" spans="1:11" ht="15.7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1">SUM(G71:G79)</f>
        <v>26.900000000000002</v>
      </c>
      <c r="H80" s="20">
        <f t="shared" ref="H80" si="32">SUM(H71:H79)</f>
        <v>27.2</v>
      </c>
      <c r="I80" s="20">
        <f t="shared" ref="I80" si="33">SUM(I71:I79)</f>
        <v>114.6</v>
      </c>
      <c r="J80" s="20">
        <f t="shared" ref="J80" si="34">SUM(J71:J79)</f>
        <v>808.4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82" t="s">
        <v>4</v>
      </c>
      <c r="D81" s="83"/>
      <c r="E81" s="32"/>
      <c r="F81" s="33">
        <f>F70+F80</f>
        <v>1332</v>
      </c>
      <c r="G81" s="33">
        <f t="shared" ref="G81" si="35">G70+G80</f>
        <v>50.800000000000004</v>
      </c>
      <c r="H81" s="33">
        <f t="shared" ref="H81" si="36">H70+H80</f>
        <v>50.4</v>
      </c>
      <c r="I81" s="33">
        <f t="shared" ref="I81" si="37">I70+I80</f>
        <v>219.2</v>
      </c>
      <c r="J81" s="33">
        <f t="shared" ref="J81" si="38">J70+J80</f>
        <v>1529.8</v>
      </c>
      <c r="K81" s="33"/>
    </row>
    <row r="82" spans="1:11" ht="15.75">
      <c r="A82" s="21">
        <v>1</v>
      </c>
      <c r="B82" s="22">
        <v>5</v>
      </c>
      <c r="C82" s="23" t="s">
        <v>20</v>
      </c>
      <c r="D82" s="5" t="s">
        <v>21</v>
      </c>
      <c r="E82" s="58" t="s">
        <v>82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</row>
    <row r="83" spans="1:11" ht="15.75">
      <c r="A83" s="24"/>
      <c r="B83" s="16"/>
      <c r="C83" s="11"/>
      <c r="D83" s="6" t="s">
        <v>29</v>
      </c>
      <c r="E83" s="49" t="s">
        <v>47</v>
      </c>
      <c r="F83" s="50">
        <v>150</v>
      </c>
      <c r="G83" s="56">
        <v>2.97</v>
      </c>
      <c r="H83" s="56">
        <v>5.3</v>
      </c>
      <c r="I83" s="59">
        <v>26.1</v>
      </c>
      <c r="J83" s="56">
        <v>164</v>
      </c>
      <c r="K83" s="50">
        <v>520</v>
      </c>
    </row>
    <row r="84" spans="1:11" ht="15.7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</row>
    <row r="85" spans="1:11" ht="15.7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</row>
    <row r="86" spans="1:11" ht="16.5" thickBot="1">
      <c r="A86" s="24"/>
      <c r="B86" s="16"/>
      <c r="C86" s="11"/>
      <c r="D86" s="7" t="s">
        <v>24</v>
      </c>
      <c r="E86" s="68" t="s">
        <v>78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</row>
    <row r="87" spans="1:11" ht="15.7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</row>
    <row r="88" spans="1:11" ht="15.7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</row>
    <row r="89" spans="1:11" ht="1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39">SUM(G82:G88)</f>
        <v>24.56</v>
      </c>
      <c r="H89" s="20">
        <f t="shared" ref="H89" si="40">SUM(H82:H88)</f>
        <v>24.439999999999998</v>
      </c>
      <c r="I89" s="20">
        <f t="shared" ref="I89" si="41">SUM(I82:I88)</f>
        <v>102.33999999999999</v>
      </c>
      <c r="J89" s="20">
        <f t="shared" ref="J89" si="42">SUM(J82:J88)</f>
        <v>726.4</v>
      </c>
      <c r="K89" s="26"/>
    </row>
    <row r="90" spans="1:11" ht="15.7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</row>
    <row r="91" spans="1:11" ht="16.5" thickBot="1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</row>
    <row r="92" spans="1:11" ht="15.75">
      <c r="A92" s="24"/>
      <c r="B92" s="16"/>
      <c r="C92" s="11"/>
      <c r="D92" s="7" t="s">
        <v>28</v>
      </c>
      <c r="E92" s="58" t="s">
        <v>82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</row>
    <row r="93" spans="1:11" ht="15.75">
      <c r="A93" s="24"/>
      <c r="B93" s="16"/>
      <c r="C93" s="11"/>
      <c r="D93" s="7" t="s">
        <v>29</v>
      </c>
      <c r="E93" s="49" t="s">
        <v>47</v>
      </c>
      <c r="F93" s="50">
        <v>150</v>
      </c>
      <c r="G93" s="56">
        <v>2.97</v>
      </c>
      <c r="H93" s="56">
        <v>5.3</v>
      </c>
      <c r="I93" s="59">
        <v>26.1</v>
      </c>
      <c r="J93" s="56">
        <v>164</v>
      </c>
      <c r="K93" s="50">
        <v>520</v>
      </c>
    </row>
    <row r="94" spans="1:11" ht="15.7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</row>
    <row r="95" spans="1:11" ht="15.7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</row>
    <row r="96" spans="1:11" ht="15.7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</row>
    <row r="97" spans="1:11" ht="16.5" thickBot="1">
      <c r="A97" s="24"/>
      <c r="B97" s="16"/>
      <c r="C97" s="11"/>
      <c r="D97" s="6" t="s">
        <v>24</v>
      </c>
      <c r="E97" s="68" t="s">
        <v>78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3">SUM(G90:G98)</f>
        <v>29.36</v>
      </c>
      <c r="H99" s="20">
        <f t="shared" ref="H99" si="44">SUM(H90:H98)</f>
        <v>30.82</v>
      </c>
      <c r="I99" s="20">
        <f t="shared" ref="I99" si="45">SUM(I90:I98)</f>
        <v>112.74</v>
      </c>
      <c r="J99" s="20">
        <f t="shared" ref="J99" si="46">SUM(J90:J98)</f>
        <v>844.4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82" t="s">
        <v>4</v>
      </c>
      <c r="D100" s="83"/>
      <c r="E100" s="32"/>
      <c r="F100" s="33">
        <f>F89+F99</f>
        <v>1544.5</v>
      </c>
      <c r="G100" s="33">
        <f t="shared" ref="G100" si="47">G89+G99</f>
        <v>53.92</v>
      </c>
      <c r="H100" s="33">
        <f t="shared" ref="H100" si="48">H89+H99</f>
        <v>55.26</v>
      </c>
      <c r="I100" s="33">
        <f t="shared" ref="I100" si="49">I89+I99</f>
        <v>215.07999999999998</v>
      </c>
      <c r="J100" s="33">
        <f t="shared" ref="J100" si="50">J89+J99</f>
        <v>1570.8</v>
      </c>
      <c r="K100" s="33"/>
    </row>
    <row r="101" spans="1:11" ht="15.75">
      <c r="A101" s="21">
        <v>2</v>
      </c>
      <c r="B101" s="22">
        <v>1</v>
      </c>
      <c r="C101" s="23" t="s">
        <v>20</v>
      </c>
      <c r="D101" s="5" t="s">
        <v>21</v>
      </c>
      <c r="E101" s="58" t="s">
        <v>62</v>
      </c>
      <c r="F101" s="46">
        <v>210</v>
      </c>
      <c r="G101" s="66">
        <v>7.67</v>
      </c>
      <c r="H101" s="66">
        <v>9.44</v>
      </c>
      <c r="I101" s="67">
        <v>23.8</v>
      </c>
      <c r="J101" s="47">
        <v>211</v>
      </c>
      <c r="K101" s="46" t="s">
        <v>37</v>
      </c>
    </row>
    <row r="102" spans="1:11" ht="15.7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</row>
    <row r="103" spans="1:11" ht="15.7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</row>
    <row r="104" spans="1:11" ht="15.7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</row>
    <row r="105" spans="1:11" ht="16.5" thickBot="1">
      <c r="A105" s="24"/>
      <c r="B105" s="16"/>
      <c r="C105" s="11"/>
      <c r="D105" s="7" t="s">
        <v>24</v>
      </c>
      <c r="E105" s="68"/>
      <c r="F105" s="69"/>
      <c r="G105" s="70"/>
      <c r="H105" s="70"/>
      <c r="I105" s="71"/>
      <c r="J105" s="70"/>
      <c r="K105" s="42"/>
    </row>
    <row r="106" spans="1:11" ht="16.5" thickBot="1">
      <c r="A106" s="24"/>
      <c r="B106" s="16"/>
      <c r="C106" s="11"/>
      <c r="D106" s="6" t="s">
        <v>26</v>
      </c>
      <c r="E106" s="68" t="s">
        <v>66</v>
      </c>
      <c r="F106" s="69">
        <v>100</v>
      </c>
      <c r="G106" s="70">
        <v>6</v>
      </c>
      <c r="H106" s="70">
        <v>3.5</v>
      </c>
      <c r="I106" s="71">
        <v>11.7</v>
      </c>
      <c r="J106" s="70">
        <v>102</v>
      </c>
      <c r="K106" s="42"/>
    </row>
    <row r="107" spans="1:11" ht="15.75">
      <c r="A107" s="24"/>
      <c r="B107" s="16"/>
      <c r="C107" s="11"/>
      <c r="D107" s="6" t="s">
        <v>26</v>
      </c>
      <c r="E107" s="49" t="s">
        <v>65</v>
      </c>
      <c r="F107" s="50" t="s">
        <v>76</v>
      </c>
      <c r="G107" s="51">
        <v>5</v>
      </c>
      <c r="H107" s="51">
        <v>5</v>
      </c>
      <c r="I107" s="52">
        <v>0</v>
      </c>
      <c r="J107" s="51">
        <v>65</v>
      </c>
      <c r="K107" s="42"/>
    </row>
    <row r="108" spans="1:11" ht="15.75" thickBot="1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1">SUM(G101:G107)</f>
        <v>25.57</v>
      </c>
      <c r="H108" s="20">
        <f t="shared" si="51"/>
        <v>27.439999999999998</v>
      </c>
      <c r="I108" s="20">
        <f t="shared" si="51"/>
        <v>85.5</v>
      </c>
      <c r="J108" s="20">
        <f t="shared" si="51"/>
        <v>689</v>
      </c>
      <c r="K108" s="26"/>
    </row>
    <row r="109" spans="1:11" ht="15.7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</row>
    <row r="110" spans="1:11" ht="15.7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</row>
    <row r="111" spans="1:11" ht="15.7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</row>
    <row r="112" spans="1:11" ht="1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.7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1">
        <v>25</v>
      </c>
      <c r="J113" s="51">
        <v>100</v>
      </c>
      <c r="K113" s="50">
        <v>702</v>
      </c>
    </row>
    <row r="114" spans="1:11" ht="15.7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</row>
    <row r="115" spans="1:11" ht="15.7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</row>
    <row r="116" spans="1:11" ht="16.5" thickBot="1">
      <c r="A116" s="24"/>
      <c r="B116" s="16"/>
      <c r="C116" s="11"/>
      <c r="D116" s="6" t="s">
        <v>26</v>
      </c>
      <c r="E116" s="68" t="s">
        <v>66</v>
      </c>
      <c r="F116" s="69">
        <v>100</v>
      </c>
      <c r="G116" s="70">
        <v>6</v>
      </c>
      <c r="H116" s="70">
        <v>3.5</v>
      </c>
      <c r="I116" s="71">
        <v>11.7</v>
      </c>
      <c r="J116" s="70">
        <v>102</v>
      </c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2">SUM(G109:G117)</f>
        <v>27.040000000000003</v>
      </c>
      <c r="H118" s="20">
        <f t="shared" si="52"/>
        <v>30.099999999999998</v>
      </c>
      <c r="I118" s="20">
        <f t="shared" si="52"/>
        <v>107.96</v>
      </c>
      <c r="J118" s="20">
        <f t="shared" si="52"/>
        <v>798</v>
      </c>
      <c r="K118" s="26"/>
    </row>
    <row r="119" spans="1:11" ht="15.75" thickBot="1">
      <c r="A119" s="30">
        <f>A101</f>
        <v>2</v>
      </c>
      <c r="B119" s="31">
        <f>B101</f>
        <v>1</v>
      </c>
      <c r="C119" s="82" t="s">
        <v>4</v>
      </c>
      <c r="D119" s="83"/>
      <c r="E119" s="32"/>
      <c r="F119" s="33">
        <f>F108+F118</f>
        <v>1427</v>
      </c>
      <c r="G119" s="33">
        <f t="shared" ref="G119" si="53">G108+G118</f>
        <v>52.61</v>
      </c>
      <c r="H119" s="33">
        <f t="shared" ref="H119" si="54">H108+H118</f>
        <v>57.539999999999992</v>
      </c>
      <c r="I119" s="33">
        <f t="shared" ref="I119" si="55">I108+I118</f>
        <v>193.45999999999998</v>
      </c>
      <c r="J119" s="33">
        <f t="shared" ref="J119" si="56">J108+J118</f>
        <v>1487</v>
      </c>
      <c r="K119" s="33"/>
    </row>
    <row r="120" spans="1:11" ht="15.75">
      <c r="A120" s="15">
        <v>2</v>
      </c>
      <c r="B120" s="16">
        <v>2</v>
      </c>
      <c r="C120" s="23" t="s">
        <v>20</v>
      </c>
      <c r="D120" s="5" t="s">
        <v>21</v>
      </c>
      <c r="E120" s="58" t="s">
        <v>50</v>
      </c>
      <c r="F120" s="60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</row>
    <row r="121" spans="1:11" ht="15.7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6">
        <v>2.97</v>
      </c>
      <c r="H121" s="56">
        <v>5.3</v>
      </c>
      <c r="I121" s="59">
        <v>26.1</v>
      </c>
      <c r="J121" s="56">
        <v>164</v>
      </c>
      <c r="K121" s="50">
        <v>520</v>
      </c>
    </row>
    <row r="122" spans="1:11" ht="15.75">
      <c r="A122" s="15"/>
      <c r="B122" s="16"/>
      <c r="C122" s="11"/>
      <c r="D122" s="7" t="s">
        <v>22</v>
      </c>
      <c r="E122" s="53" t="s">
        <v>83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</row>
    <row r="123" spans="1:11" ht="15.7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</row>
    <row r="124" spans="1:11" ht="16.5" thickBot="1">
      <c r="A124" s="15"/>
      <c r="B124" s="16"/>
      <c r="C124" s="11"/>
      <c r="D124" s="7" t="s">
        <v>24</v>
      </c>
      <c r="E124" s="68" t="s">
        <v>78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</row>
    <row r="125" spans="1:11" ht="15.75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</row>
    <row r="126" spans="1:11" ht="15.7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26.21</v>
      </c>
      <c r="H127" s="20">
        <f t="shared" si="57"/>
        <v>26.959999999999997</v>
      </c>
      <c r="I127" s="20">
        <f t="shared" si="57"/>
        <v>101.48999999999998</v>
      </c>
      <c r="J127" s="20">
        <f t="shared" si="57"/>
        <v>751.9</v>
      </c>
      <c r="K127" s="26"/>
    </row>
    <row r="128" spans="1:11" ht="15.7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</row>
    <row r="129" spans="1:11" ht="16.5" thickBot="1">
      <c r="A129" s="15"/>
      <c r="B129" s="16"/>
      <c r="C129" s="11"/>
      <c r="D129" s="7" t="s">
        <v>27</v>
      </c>
      <c r="E129" s="49" t="s">
        <v>79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</row>
    <row r="130" spans="1:11" ht="15.75">
      <c r="A130" s="15"/>
      <c r="B130" s="16"/>
      <c r="C130" s="11"/>
      <c r="D130" s="7" t="s">
        <v>28</v>
      </c>
      <c r="E130" s="58" t="s">
        <v>50</v>
      </c>
      <c r="F130" s="60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</row>
    <row r="131" spans="1:11" ht="15.7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6">
        <v>2.97</v>
      </c>
      <c r="H131" s="56">
        <v>5.3</v>
      </c>
      <c r="I131" s="59">
        <v>26.1</v>
      </c>
      <c r="J131" s="56">
        <v>164</v>
      </c>
      <c r="K131" s="50">
        <v>520</v>
      </c>
    </row>
    <row r="132" spans="1:11" ht="15.75">
      <c r="A132" s="15"/>
      <c r="B132" s="16"/>
      <c r="C132" s="11"/>
      <c r="D132" s="7" t="s">
        <v>30</v>
      </c>
      <c r="E132" s="53" t="s">
        <v>83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</row>
    <row r="133" spans="1:11" ht="15.7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</row>
    <row r="134" spans="1:11" ht="15.7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</row>
    <row r="135" spans="1:11" ht="16.5" thickBot="1">
      <c r="A135" s="15"/>
      <c r="B135" s="16"/>
      <c r="C135" s="11"/>
      <c r="D135" s="6" t="s">
        <v>24</v>
      </c>
      <c r="E135" s="68" t="s">
        <v>78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58">SUM(G128:G136)</f>
        <v>28.21</v>
      </c>
      <c r="H137" s="20">
        <f t="shared" si="58"/>
        <v>30.96</v>
      </c>
      <c r="I137" s="20">
        <f t="shared" si="58"/>
        <v>109.08999999999999</v>
      </c>
      <c r="J137" s="20">
        <f t="shared" si="58"/>
        <v>827.9</v>
      </c>
      <c r="K137" s="26"/>
    </row>
    <row r="138" spans="1:11" ht="15.75" thickBot="1">
      <c r="A138" s="34">
        <f>A120</f>
        <v>2</v>
      </c>
      <c r="B138" s="34">
        <f>B120</f>
        <v>2</v>
      </c>
      <c r="C138" s="82" t="s">
        <v>4</v>
      </c>
      <c r="D138" s="83"/>
      <c r="E138" s="32"/>
      <c r="F138" s="33">
        <f>F127+F137</f>
        <v>1542</v>
      </c>
      <c r="G138" s="33">
        <f t="shared" ref="G138" si="59">G127+G137</f>
        <v>54.42</v>
      </c>
      <c r="H138" s="33">
        <f t="shared" ref="H138" si="60">H127+H137</f>
        <v>57.92</v>
      </c>
      <c r="I138" s="33">
        <f t="shared" ref="I138" si="61">I127+I137</f>
        <v>210.57999999999998</v>
      </c>
      <c r="J138" s="33">
        <f t="shared" ref="J138" si="62">J127+J137</f>
        <v>1579.8</v>
      </c>
      <c r="K138" s="33"/>
    </row>
    <row r="139" spans="1:11" ht="15.75">
      <c r="A139" s="21">
        <v>2</v>
      </c>
      <c r="B139" s="22">
        <v>3</v>
      </c>
      <c r="C139" s="23" t="s">
        <v>20</v>
      </c>
      <c r="D139" s="5" t="s">
        <v>21</v>
      </c>
      <c r="E139" s="58" t="s">
        <v>71</v>
      </c>
      <c r="F139" s="46">
        <v>100</v>
      </c>
      <c r="G139" s="66">
        <v>17.3</v>
      </c>
      <c r="H139" s="66">
        <v>10.5</v>
      </c>
      <c r="I139" s="67">
        <v>6.92</v>
      </c>
      <c r="J139" s="47">
        <v>191</v>
      </c>
      <c r="K139" s="46">
        <v>406</v>
      </c>
    </row>
    <row r="140" spans="1:11" ht="15.7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6">
        <v>3.47</v>
      </c>
      <c r="H140" s="56">
        <v>7.03</v>
      </c>
      <c r="I140" s="59">
        <v>23.1</v>
      </c>
      <c r="J140" s="56">
        <v>169.55</v>
      </c>
      <c r="K140" s="50">
        <v>332</v>
      </c>
    </row>
    <row r="141" spans="1:11" ht="15.75">
      <c r="A141" s="24"/>
      <c r="B141" s="16"/>
      <c r="C141" s="11"/>
      <c r="D141" s="7" t="s">
        <v>22</v>
      </c>
      <c r="E141" s="53" t="s">
        <v>85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</row>
    <row r="142" spans="1:11" ht="15.75" customHeight="1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</row>
    <row r="143" spans="1:11" ht="1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.7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</row>
    <row r="145" spans="1:11" ht="15.75">
      <c r="A145" s="24"/>
      <c r="B145" s="16"/>
      <c r="C145" s="11"/>
      <c r="D145" s="6" t="s">
        <v>26</v>
      </c>
      <c r="E145" s="49" t="s">
        <v>84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63">SUM(G139:G145)</f>
        <v>26.67</v>
      </c>
      <c r="H146" s="20">
        <f t="shared" si="63"/>
        <v>22.23</v>
      </c>
      <c r="I146" s="20">
        <f t="shared" si="63"/>
        <v>87.62</v>
      </c>
      <c r="J146" s="20">
        <f t="shared" si="63"/>
        <v>668.05</v>
      </c>
      <c r="K146" s="26"/>
    </row>
    <row r="147" spans="1:11" ht="15.7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84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</row>
    <row r="148" spans="1:11" ht="16.5" thickBot="1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</row>
    <row r="149" spans="1:11" ht="15.75">
      <c r="A149" s="24"/>
      <c r="B149" s="16"/>
      <c r="C149" s="11"/>
      <c r="D149" s="7" t="s">
        <v>28</v>
      </c>
      <c r="E149" s="58" t="s">
        <v>71</v>
      </c>
      <c r="F149" s="46">
        <v>100</v>
      </c>
      <c r="G149" s="66">
        <v>17.3</v>
      </c>
      <c r="H149" s="66">
        <v>10.5</v>
      </c>
      <c r="I149" s="67">
        <v>6.92</v>
      </c>
      <c r="J149" s="47">
        <v>191</v>
      </c>
      <c r="K149" s="46">
        <v>406</v>
      </c>
    </row>
    <row r="150" spans="1:11" ht="15.7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6">
        <v>3.47</v>
      </c>
      <c r="H150" s="56">
        <v>7.03</v>
      </c>
      <c r="I150" s="59">
        <v>23.1</v>
      </c>
      <c r="J150" s="56">
        <v>169.55</v>
      </c>
      <c r="K150" s="50">
        <v>332</v>
      </c>
    </row>
    <row r="151" spans="1:11" ht="15.75">
      <c r="A151" s="24"/>
      <c r="B151" s="16"/>
      <c r="C151" s="11"/>
      <c r="D151" s="7" t="s">
        <v>30</v>
      </c>
      <c r="E151" s="53" t="s">
        <v>86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</row>
    <row r="152" spans="1:11" ht="15.7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</row>
    <row r="153" spans="1:11" ht="15.7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</row>
    <row r="154" spans="1:11" ht="16.5" thickBot="1">
      <c r="A154" s="24"/>
      <c r="B154" s="16"/>
      <c r="C154" s="11"/>
      <c r="D154" s="6" t="s">
        <v>24</v>
      </c>
      <c r="E154" s="68" t="s">
        <v>78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64">SUM(G147:G155)</f>
        <v>30.51</v>
      </c>
      <c r="H156" s="20">
        <f t="shared" si="64"/>
        <v>26.79</v>
      </c>
      <c r="I156" s="20">
        <f t="shared" si="64"/>
        <v>105.16</v>
      </c>
      <c r="J156" s="20">
        <f t="shared" si="64"/>
        <v>796.61</v>
      </c>
      <c r="K156" s="26"/>
    </row>
    <row r="157" spans="1:11" ht="15.75" thickBot="1">
      <c r="A157" s="30">
        <f>A139</f>
        <v>2</v>
      </c>
      <c r="B157" s="31">
        <f>B139</f>
        <v>3</v>
      </c>
      <c r="C157" s="82" t="s">
        <v>4</v>
      </c>
      <c r="D157" s="83"/>
      <c r="E157" s="32"/>
      <c r="F157" s="33">
        <f>F146+F156</f>
        <v>1432</v>
      </c>
      <c r="G157" s="33">
        <f t="shared" ref="G157" si="65">G146+G156</f>
        <v>57.180000000000007</v>
      </c>
      <c r="H157" s="33">
        <f t="shared" ref="H157" si="66">H146+H156</f>
        <v>49.019999999999996</v>
      </c>
      <c r="I157" s="33">
        <f t="shared" ref="I157" si="67">I146+I156</f>
        <v>192.78</v>
      </c>
      <c r="J157" s="33">
        <f t="shared" ref="J157" si="68">J146+J156</f>
        <v>1464.6599999999999</v>
      </c>
      <c r="K157" s="33"/>
    </row>
    <row r="158" spans="1:11" ht="15.75">
      <c r="A158" s="21">
        <v>2</v>
      </c>
      <c r="B158" s="22">
        <v>4</v>
      </c>
      <c r="C158" s="23" t="s">
        <v>20</v>
      </c>
      <c r="D158" s="5" t="s">
        <v>21</v>
      </c>
      <c r="E158" s="54" t="s">
        <v>46</v>
      </c>
      <c r="F158" s="47">
        <v>100</v>
      </c>
      <c r="G158" s="66">
        <v>12</v>
      </c>
      <c r="H158" s="66">
        <v>7</v>
      </c>
      <c r="I158" s="67">
        <v>16</v>
      </c>
      <c r="J158" s="47">
        <v>179</v>
      </c>
      <c r="K158" s="46">
        <v>388</v>
      </c>
    </row>
    <row r="159" spans="1:11" ht="15.7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</row>
    <row r="160" spans="1:11" ht="15.7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</row>
    <row r="161" spans="1:11" ht="15.7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</row>
    <row r="162" spans="1:11" ht="1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.75">
      <c r="A163" s="24"/>
      <c r="B163" s="16"/>
      <c r="C163" s="11"/>
      <c r="D163" s="6"/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</row>
    <row r="164" spans="1:11" ht="15.75">
      <c r="A164" s="24"/>
      <c r="B164" s="16"/>
      <c r="C164" s="11"/>
      <c r="D164" s="6"/>
      <c r="E164" s="49" t="s">
        <v>87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69">SUM(G158:G164)</f>
        <v>21.400000000000002</v>
      </c>
      <c r="H165" s="20">
        <f t="shared" si="69"/>
        <v>17.7</v>
      </c>
      <c r="I165" s="20">
        <f t="shared" si="69"/>
        <v>109.6</v>
      </c>
      <c r="J165" s="20">
        <f t="shared" si="69"/>
        <v>683</v>
      </c>
      <c r="K165" s="26"/>
    </row>
    <row r="166" spans="1:11" ht="15.7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87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</row>
    <row r="167" spans="1:11" ht="16.5" thickBot="1">
      <c r="A167" s="24"/>
      <c r="B167" s="16"/>
      <c r="C167" s="11"/>
      <c r="D167" s="7" t="s">
        <v>27</v>
      </c>
      <c r="E167" s="72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</row>
    <row r="168" spans="1:11" ht="15.75">
      <c r="A168" s="24"/>
      <c r="B168" s="16"/>
      <c r="C168" s="11"/>
      <c r="D168" s="7" t="s">
        <v>28</v>
      </c>
      <c r="E168" s="54" t="s">
        <v>46</v>
      </c>
      <c r="F168" s="47">
        <v>100</v>
      </c>
      <c r="G168" s="66">
        <v>12</v>
      </c>
      <c r="H168" s="66">
        <v>7</v>
      </c>
      <c r="I168" s="67">
        <v>16</v>
      </c>
      <c r="J168" s="47">
        <v>179</v>
      </c>
      <c r="K168" s="46">
        <v>388</v>
      </c>
    </row>
    <row r="169" spans="1:11" ht="15.7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</row>
    <row r="170" spans="1:11" ht="15.7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</row>
    <row r="171" spans="1:11" ht="15.7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</row>
    <row r="172" spans="1:11" ht="15.7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70">SUM(G166:G174)</f>
        <v>23.110000000000003</v>
      </c>
      <c r="H175" s="20">
        <f t="shared" si="70"/>
        <v>21.94</v>
      </c>
      <c r="I175" s="20">
        <f t="shared" si="70"/>
        <v>119.97</v>
      </c>
      <c r="J175" s="20">
        <f t="shared" si="70"/>
        <v>769</v>
      </c>
      <c r="K175" s="26"/>
    </row>
    <row r="176" spans="1:11" ht="15.75" thickBot="1">
      <c r="A176" s="30">
        <f>A158</f>
        <v>2</v>
      </c>
      <c r="B176" s="31">
        <f>B158</f>
        <v>4</v>
      </c>
      <c r="C176" s="82" t="s">
        <v>4</v>
      </c>
      <c r="D176" s="83"/>
      <c r="E176" s="32"/>
      <c r="F176" s="33">
        <f>F165+F175</f>
        <v>1342</v>
      </c>
      <c r="G176" s="33">
        <f t="shared" ref="G176" si="71">G165+G175</f>
        <v>44.510000000000005</v>
      </c>
      <c r="H176" s="33">
        <f t="shared" ref="H176" si="72">H165+H175</f>
        <v>39.64</v>
      </c>
      <c r="I176" s="33">
        <f t="shared" ref="I176" si="73">I165+I175</f>
        <v>229.57</v>
      </c>
      <c r="J176" s="33">
        <f t="shared" ref="J176" si="74">J165+J175</f>
        <v>1452</v>
      </c>
      <c r="K176" s="33"/>
    </row>
    <row r="177" spans="1:11" ht="15.75">
      <c r="A177" s="21">
        <v>2</v>
      </c>
      <c r="B177" s="22">
        <v>5</v>
      </c>
      <c r="C177" s="23" t="s">
        <v>20</v>
      </c>
      <c r="D177" s="5" t="s">
        <v>21</v>
      </c>
      <c r="E177" s="54" t="s">
        <v>88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</row>
    <row r="178" spans="1:11" ht="15.75">
      <c r="A178" s="24"/>
      <c r="B178" s="16"/>
      <c r="C178" s="11"/>
      <c r="D178" s="6" t="s">
        <v>29</v>
      </c>
      <c r="E178" s="49" t="s">
        <v>47</v>
      </c>
      <c r="F178" s="50">
        <v>150</v>
      </c>
      <c r="G178" s="56">
        <v>2.97</v>
      </c>
      <c r="H178" s="56">
        <v>5.3</v>
      </c>
      <c r="I178" s="59">
        <v>26.1</v>
      </c>
      <c r="J178" s="56">
        <v>164</v>
      </c>
      <c r="K178" s="50">
        <v>520</v>
      </c>
    </row>
    <row r="179" spans="1:11" ht="15.7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1">
        <v>7</v>
      </c>
      <c r="J179" s="51">
        <v>28</v>
      </c>
      <c r="K179" s="50">
        <v>685</v>
      </c>
    </row>
    <row r="180" spans="1:11" ht="15.7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</row>
    <row r="181" spans="1:11" ht="16.5" thickBot="1">
      <c r="A181" s="24"/>
      <c r="B181" s="16"/>
      <c r="C181" s="11"/>
      <c r="D181" s="7" t="s">
        <v>24</v>
      </c>
      <c r="E181" s="68" t="s">
        <v>78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</row>
    <row r="182" spans="1:11" ht="15.7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</row>
    <row r="183" spans="1:11" ht="15.7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75">SUM(G177:G183)</f>
        <v>23.77</v>
      </c>
      <c r="H184" s="20">
        <f t="shared" si="75"/>
        <v>26.4</v>
      </c>
      <c r="I184" s="20">
        <f t="shared" si="75"/>
        <v>89.5</v>
      </c>
      <c r="J184" s="20">
        <f t="shared" si="75"/>
        <v>691.4</v>
      </c>
      <c r="K184" s="26"/>
    </row>
    <row r="185" spans="1:11" ht="15.7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</row>
    <row r="186" spans="1:11" ht="16.5" thickBot="1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</row>
    <row r="187" spans="1:11" ht="15.75">
      <c r="A187" s="24"/>
      <c r="B187" s="16"/>
      <c r="C187" s="11"/>
      <c r="D187" s="7" t="s">
        <v>28</v>
      </c>
      <c r="E187" s="54" t="s">
        <v>88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</row>
    <row r="188" spans="1:11" ht="15.7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6">
        <v>2.97</v>
      </c>
      <c r="H188" s="56">
        <v>5.3</v>
      </c>
      <c r="I188" s="59">
        <v>26.1</v>
      </c>
      <c r="J188" s="56">
        <v>164</v>
      </c>
      <c r="K188" s="50">
        <v>520</v>
      </c>
    </row>
    <row r="189" spans="1:11" ht="15.7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1">
        <v>7</v>
      </c>
      <c r="J189" s="51">
        <v>28</v>
      </c>
      <c r="K189" s="50">
        <v>685</v>
      </c>
    </row>
    <row r="190" spans="1:11" ht="15.7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</row>
    <row r="191" spans="1:11" ht="15.7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</row>
    <row r="192" spans="1:11" ht="16.5" thickBot="1">
      <c r="A192" s="24"/>
      <c r="B192" s="16"/>
      <c r="C192" s="11"/>
      <c r="D192" s="6" t="s">
        <v>24</v>
      </c>
      <c r="E192" s="68" t="s">
        <v>78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76">SUM(G185:G193)</f>
        <v>28.57</v>
      </c>
      <c r="H194" s="20">
        <f t="shared" si="76"/>
        <v>32.779999999999994</v>
      </c>
      <c r="I194" s="20">
        <f t="shared" si="76"/>
        <v>99.899999999999991</v>
      </c>
      <c r="J194" s="20">
        <f t="shared" si="76"/>
        <v>809.4</v>
      </c>
      <c r="K194" s="26"/>
    </row>
    <row r="195" spans="1:11" ht="15.75" thickBot="1">
      <c r="A195" s="30">
        <f>A177</f>
        <v>2</v>
      </c>
      <c r="B195" s="31">
        <f>B177</f>
        <v>5</v>
      </c>
      <c r="C195" s="82" t="s">
        <v>4</v>
      </c>
      <c r="D195" s="83"/>
      <c r="E195" s="32"/>
      <c r="F195" s="33">
        <f>F184+F194</f>
        <v>1574.5</v>
      </c>
      <c r="G195" s="33">
        <f t="shared" ref="G195" si="77">G184+G194</f>
        <v>52.34</v>
      </c>
      <c r="H195" s="33">
        <f t="shared" ref="H195" si="78">H184+H194</f>
        <v>59.179999999999993</v>
      </c>
      <c r="I195" s="33">
        <f t="shared" ref="I195" si="79">I184+I194</f>
        <v>189.39999999999998</v>
      </c>
      <c r="J195" s="33">
        <f t="shared" ref="J195" si="80">J184+J194</f>
        <v>1500.8</v>
      </c>
      <c r="K195" s="33"/>
    </row>
    <row r="196" spans="1:11" ht="13.5" thickBot="1">
      <c r="A196" s="28"/>
      <c r="B196" s="29"/>
      <c r="C196" s="84" t="s">
        <v>5</v>
      </c>
      <c r="D196" s="84"/>
      <c r="E196" s="84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81"/>
        <v>53.209000000000003</v>
      </c>
      <c r="I196" s="35">
        <f t="shared" si="81"/>
        <v>203.46999999999997</v>
      </c>
      <c r="J196" s="35">
        <f t="shared" si="81"/>
        <v>1492.7989999999998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dcterms:created xsi:type="dcterms:W3CDTF">2022-05-16T14:23:56Z</dcterms:created>
  <dcterms:modified xsi:type="dcterms:W3CDTF">2023-10-20T13:32:36Z</dcterms:modified>
</cp:coreProperties>
</file>